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 tabRatio="516"/>
  </bookViews>
  <sheets>
    <sheet name="Лист1" sheetId="1" r:id="rId1"/>
    <sheet name="Лист2" sheetId="2" r:id="rId2"/>
    <sheet name="Лист3" sheetId="3" r:id="rId3"/>
  </sheets>
  <calcPr calcId="162913" calcOnSave="0"/>
</workbook>
</file>

<file path=xl/calcChain.xml><?xml version="1.0" encoding="utf-8"?>
<calcChain xmlns="http://schemas.openxmlformats.org/spreadsheetml/2006/main">
  <c r="D23" i="1" l="1"/>
  <c r="D22" i="1" l="1"/>
  <c r="D17" i="1"/>
  <c r="D20" i="1"/>
  <c r="C16" i="1" l="1"/>
  <c r="D16" i="1" l="1"/>
  <c r="D13" i="1" l="1"/>
  <c r="C13" i="1"/>
  <c r="D19" i="1" l="1"/>
  <c r="A3" i="2"/>
  <c r="A2" i="2"/>
  <c r="A1" i="2"/>
  <c r="C6" i="1" l="1"/>
  <c r="C5" i="1" l="1"/>
</calcChain>
</file>

<file path=xl/sharedStrings.xml><?xml version="1.0" encoding="utf-8"?>
<sst xmlns="http://schemas.openxmlformats.org/spreadsheetml/2006/main" count="45" uniqueCount="41">
  <si>
    <t>№ пп</t>
  </si>
  <si>
    <t>Наименование программы</t>
  </si>
  <si>
    <t>Списочная численность на конец отчетного периода</t>
  </si>
  <si>
    <t>Количество студентов (Слушателей) закончивших обучение</t>
  </si>
  <si>
    <t>1.1.</t>
  </si>
  <si>
    <t>Программы подготовки специалистов среднего звена</t>
  </si>
  <si>
    <t>1.1.1.</t>
  </si>
  <si>
    <t>Очная форма</t>
  </si>
  <si>
    <t>1.1.2.</t>
  </si>
  <si>
    <t>Очно-заочная форма</t>
  </si>
  <si>
    <t>1.1.3.</t>
  </si>
  <si>
    <t>Заочная форма</t>
  </si>
  <si>
    <t>1.2.</t>
  </si>
  <si>
    <t>Программы подготовки квалифицированных рабочих (служащих)</t>
  </si>
  <si>
    <t>1.2.1.</t>
  </si>
  <si>
    <t>1.2.2.</t>
  </si>
  <si>
    <t>1.3.</t>
  </si>
  <si>
    <t>Программы профессиональной подготовки по профессиям рабочих, служащих</t>
  </si>
  <si>
    <t>1.3.1.</t>
  </si>
  <si>
    <t>1.3.2.</t>
  </si>
  <si>
    <t>2.</t>
  </si>
  <si>
    <t>2.1.</t>
  </si>
  <si>
    <t>Программы  повышения квалификации</t>
  </si>
  <si>
    <t>2.2.</t>
  </si>
  <si>
    <t>Программы профессиональной переподготовки</t>
  </si>
  <si>
    <t>3.</t>
  </si>
  <si>
    <t>3.1.</t>
  </si>
  <si>
    <t>Программы переподготовки рабочих, служащих</t>
  </si>
  <si>
    <t>3.2.</t>
  </si>
  <si>
    <t>Программы  повышения квалификации рабочих, служащих</t>
  </si>
  <si>
    <t>Информация  по оказанию платных образовательных услуг</t>
  </si>
  <si>
    <t>Основные образовательные программы среднего профессионального образования</t>
  </si>
  <si>
    <t>Дополнительные  профессиональные образовательные программы (слушатели)</t>
  </si>
  <si>
    <t>Программы  профессионального обучения (слушатели)</t>
  </si>
  <si>
    <t>Программы профессиональной подготовки рабочих, служащих</t>
  </si>
  <si>
    <t>3.3.</t>
  </si>
  <si>
    <t>Дополнительное образование  детей и взрослых (курсы, мастер-классы, семинары и т.д.)</t>
  </si>
  <si>
    <t>в марте степико добавленно 2800 корректировка за январь связь без</t>
  </si>
  <si>
    <t>в августе добавила 19968 не учтено коммандир степико в мае</t>
  </si>
  <si>
    <t>Отчетный период  с 01.01.2017г. по  31.12.2017г.</t>
  </si>
  <si>
    <r>
      <rPr>
        <sz val="11"/>
        <color theme="1"/>
        <rFont val="Calibri"/>
        <family val="2"/>
        <charset val="204"/>
        <scheme val="minor"/>
      </rPr>
      <t xml:space="preserve">Наименование Учреждения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 ОГБПОУ «Томский техникум информационных технологий»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</si>
</sst>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3" xfId="0" applyBorder="1" applyAlignment="1">
      <alignment horizontal="justify" vertical="top" wrapText="1"/>
    </xf>
    <xf numFmtId="3" fontId="0" fillId="0" borderId="4" xfId="0" applyNumberForma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 wrapText="1"/>
    </xf>
    <xf numFmtId="0" fontId="1" fillId="0" borderId="0" xfId="0" applyFont="1"/>
    <xf numFmtId="0" fontId="1" fillId="0" borderId="4" xfId="0" applyFont="1" applyFill="1" applyBorder="1" applyAlignment="1">
      <alignment horizontal="left" vertical="top" wrapText="1"/>
    </xf>
    <xf numFmtId="3" fontId="1" fillId="0" borderId="4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justify" vertical="top" wrapText="1"/>
    </xf>
    <xf numFmtId="0" fontId="0" fillId="0" borderId="4" xfId="0" applyFill="1" applyBorder="1" applyAlignment="1">
      <alignment horizontal="left" vertical="top" wrapText="1"/>
    </xf>
    <xf numFmtId="3" fontId="0" fillId="0" borderId="4" xfId="0" applyNumberForma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justify" vertical="top" wrapText="1"/>
    </xf>
    <xf numFmtId="3" fontId="0" fillId="0" borderId="0" xfId="0" applyNumberFormat="1"/>
    <xf numFmtId="0" fontId="1" fillId="0" borderId="3" xfId="0" applyFont="1" applyFill="1" applyBorder="1" applyAlignment="1">
      <alignment horizontal="center" vertical="top" wrapText="1"/>
    </xf>
    <xf numFmtId="0" fontId="0" fillId="0" borderId="0" xfId="0" applyBorder="1"/>
    <xf numFmtId="0" fontId="0" fillId="0" borderId="3" xfId="0" applyFont="1" applyFill="1" applyBorder="1" applyAlignment="1">
      <alignment horizontal="justify" vertical="top" wrapText="1"/>
    </xf>
    <xf numFmtId="0" fontId="0" fillId="0" borderId="4" xfId="0" applyFont="1" applyFill="1" applyBorder="1" applyAlignment="1">
      <alignment horizontal="left" vertical="top" wrapText="1"/>
    </xf>
    <xf numFmtId="3" fontId="0" fillId="0" borderId="4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D4" sqref="D4"/>
    </sheetView>
  </sheetViews>
  <sheetFormatPr defaultRowHeight="15" x14ac:dyDescent="0.25"/>
  <cols>
    <col min="1" max="1" width="5.7109375" bestFit="1" customWidth="1"/>
    <col min="2" max="2" width="68.7109375" customWidth="1"/>
    <col min="3" max="3" width="12.42578125" customWidth="1"/>
    <col min="4" max="4" width="15.42578125" customWidth="1"/>
  </cols>
  <sheetData>
    <row r="1" spans="1:8" ht="12.75" customHeight="1" x14ac:dyDescent="0.25">
      <c r="A1" s="23" t="s">
        <v>30</v>
      </c>
      <c r="B1" s="23"/>
      <c r="C1" s="23"/>
      <c r="D1" s="23"/>
    </row>
    <row r="2" spans="1:8" x14ac:dyDescent="0.25">
      <c r="B2" s="7" t="s">
        <v>40</v>
      </c>
    </row>
    <row r="3" spans="1:8" ht="15.75" thickBot="1" x14ac:dyDescent="0.3">
      <c r="B3" t="s">
        <v>39</v>
      </c>
    </row>
    <row r="4" spans="1:8" ht="91.5" customHeight="1" thickBot="1" x14ac:dyDescent="0.3">
      <c r="A4" s="20" t="s">
        <v>0</v>
      </c>
      <c r="B4" s="21" t="s">
        <v>1</v>
      </c>
      <c r="C4" s="21" t="s">
        <v>2</v>
      </c>
      <c r="D4" s="21" t="s">
        <v>3</v>
      </c>
    </row>
    <row r="5" spans="1:8" ht="30.75" thickBot="1" x14ac:dyDescent="0.3">
      <c r="A5" s="15">
        <v>1</v>
      </c>
      <c r="B5" s="8" t="s">
        <v>31</v>
      </c>
      <c r="C5" s="9">
        <f>C6+C10+C13</f>
        <v>179</v>
      </c>
      <c r="D5" s="9"/>
    </row>
    <row r="6" spans="1:8" ht="18" customHeight="1" thickBot="1" x14ac:dyDescent="0.3">
      <c r="A6" s="13" t="s">
        <v>4</v>
      </c>
      <c r="B6" s="8" t="s">
        <v>5</v>
      </c>
      <c r="C6" s="12">
        <f>C7+C8+C9</f>
        <v>172</v>
      </c>
      <c r="D6" s="12"/>
    </row>
    <row r="7" spans="1:8" ht="18" customHeight="1" thickBot="1" x14ac:dyDescent="0.3">
      <c r="A7" s="10" t="s">
        <v>6</v>
      </c>
      <c r="B7" s="11" t="s">
        <v>7</v>
      </c>
      <c r="C7" s="12">
        <v>163</v>
      </c>
      <c r="D7" s="19"/>
    </row>
    <row r="8" spans="1:8" ht="17.45" customHeight="1" thickBot="1" x14ac:dyDescent="0.3">
      <c r="A8" s="10" t="s">
        <v>8</v>
      </c>
      <c r="B8" s="11" t="s">
        <v>9</v>
      </c>
      <c r="C8" s="12"/>
      <c r="D8" s="12"/>
    </row>
    <row r="9" spans="1:8" ht="15.75" thickBot="1" x14ac:dyDescent="0.3">
      <c r="A9" s="10" t="s">
        <v>10</v>
      </c>
      <c r="B9" s="11" t="s">
        <v>11</v>
      </c>
      <c r="C9" s="12">
        <v>9</v>
      </c>
      <c r="D9" s="12"/>
    </row>
    <row r="10" spans="1:8" ht="19.149999999999999" customHeight="1" thickBot="1" x14ac:dyDescent="0.3">
      <c r="A10" s="15" t="s">
        <v>12</v>
      </c>
      <c r="B10" s="8" t="s">
        <v>13</v>
      </c>
      <c r="C10" s="9">
        <v>7</v>
      </c>
      <c r="D10" s="9"/>
    </row>
    <row r="11" spans="1:8" ht="15.6" customHeight="1" thickBot="1" x14ac:dyDescent="0.3">
      <c r="A11" s="10" t="s">
        <v>14</v>
      </c>
      <c r="B11" s="11" t="s">
        <v>7</v>
      </c>
      <c r="C11" s="12">
        <v>7</v>
      </c>
      <c r="D11" s="12"/>
    </row>
    <row r="12" spans="1:8" ht="15.75" thickBot="1" x14ac:dyDescent="0.3">
      <c r="A12" s="10" t="s">
        <v>15</v>
      </c>
      <c r="B12" s="11" t="s">
        <v>9</v>
      </c>
      <c r="C12" s="12"/>
      <c r="D12" s="12"/>
    </row>
    <row r="13" spans="1:8" ht="29.25" customHeight="1" thickBot="1" x14ac:dyDescent="0.3">
      <c r="A13" s="10" t="s">
        <v>16</v>
      </c>
      <c r="B13" s="8" t="s">
        <v>17</v>
      </c>
      <c r="C13" s="12">
        <f>SUM(C14:C15)</f>
        <v>0</v>
      </c>
      <c r="D13" s="12">
        <f>SUM(D14:D15)</f>
        <v>0</v>
      </c>
      <c r="E13" s="24"/>
      <c r="F13" s="25"/>
      <c r="G13" s="25"/>
      <c r="H13" s="25"/>
    </row>
    <row r="14" spans="1:8" ht="17.25" customHeight="1" thickBot="1" x14ac:dyDescent="0.3">
      <c r="A14" s="10" t="s">
        <v>18</v>
      </c>
      <c r="B14" s="11" t="s">
        <v>7</v>
      </c>
      <c r="C14" s="12"/>
      <c r="D14" s="12"/>
    </row>
    <row r="15" spans="1:8" ht="18" customHeight="1" thickBot="1" x14ac:dyDescent="0.3">
      <c r="A15" s="4" t="s">
        <v>19</v>
      </c>
      <c r="B15" s="2" t="s">
        <v>9</v>
      </c>
      <c r="C15" s="5"/>
      <c r="D15" s="5"/>
    </row>
    <row r="16" spans="1:8" ht="31.5" customHeight="1" thickBot="1" x14ac:dyDescent="0.3">
      <c r="A16" s="1" t="s">
        <v>20</v>
      </c>
      <c r="B16" s="3" t="s">
        <v>32</v>
      </c>
      <c r="C16" s="6">
        <f>C17</f>
        <v>15</v>
      </c>
      <c r="D16" s="6">
        <f>SUM(D17:D18)</f>
        <v>209</v>
      </c>
    </row>
    <row r="17" spans="1:9" ht="19.899999999999999" customHeight="1" thickBot="1" x14ac:dyDescent="0.3">
      <c r="A17" s="4" t="s">
        <v>21</v>
      </c>
      <c r="B17" s="2" t="s">
        <v>22</v>
      </c>
      <c r="C17" s="5">
        <v>15</v>
      </c>
      <c r="D17" s="5">
        <f>57+36+30+79+7</f>
        <v>209</v>
      </c>
    </row>
    <row r="18" spans="1:9" ht="18.600000000000001" customHeight="1" thickBot="1" x14ac:dyDescent="0.3">
      <c r="A18" s="4" t="s">
        <v>23</v>
      </c>
      <c r="B18" s="2" t="s">
        <v>24</v>
      </c>
      <c r="C18" s="5"/>
      <c r="D18" s="5"/>
    </row>
    <row r="19" spans="1:9" ht="17.45" customHeight="1" thickBot="1" x14ac:dyDescent="0.3">
      <c r="A19" s="13" t="s">
        <v>25</v>
      </c>
      <c r="B19" s="8" t="s">
        <v>33</v>
      </c>
      <c r="C19" s="9"/>
      <c r="D19" s="9">
        <f>SUM(D20:D22)</f>
        <v>252</v>
      </c>
    </row>
    <row r="20" spans="1:9" ht="17.25" customHeight="1" thickBot="1" x14ac:dyDescent="0.3">
      <c r="A20" s="17" t="s">
        <v>26</v>
      </c>
      <c r="B20" s="18" t="s">
        <v>34</v>
      </c>
      <c r="C20" s="19"/>
      <c r="D20" s="19">
        <f>(15)+(24+14)+(9)+(11)+(12)+(5)+(21)+(16+6)</f>
        <v>133</v>
      </c>
      <c r="E20" s="26"/>
      <c r="F20" s="27"/>
      <c r="G20" s="27"/>
      <c r="H20" s="27"/>
    </row>
    <row r="21" spans="1:9" ht="16.899999999999999" customHeight="1" thickBot="1" x14ac:dyDescent="0.3">
      <c r="A21" s="10" t="s">
        <v>28</v>
      </c>
      <c r="B21" s="11" t="s">
        <v>27</v>
      </c>
      <c r="C21" s="12"/>
      <c r="D21" s="12"/>
    </row>
    <row r="22" spans="1:9" ht="15.75" thickBot="1" x14ac:dyDescent="0.3">
      <c r="A22" s="10" t="s">
        <v>35</v>
      </c>
      <c r="B22" s="11" t="s">
        <v>29</v>
      </c>
      <c r="C22" s="12"/>
      <c r="D22" s="12">
        <f>(11)+(13)+(13)+(13)+(5)+(15+14)+(6)+(2)+(10)+7+5+5</f>
        <v>119</v>
      </c>
      <c r="I22" s="14"/>
    </row>
    <row r="23" spans="1:9" ht="36" customHeight="1" thickBot="1" x14ac:dyDescent="0.3">
      <c r="A23" s="13">
        <v>4</v>
      </c>
      <c r="B23" s="8" t="s">
        <v>36</v>
      </c>
      <c r="C23" s="9"/>
      <c r="D23" s="9">
        <f>(45)+(84)+(30+242)+(311)+(180)+(151)+(5+26)+(165)+(337)+186+166+135+44</f>
        <v>2107</v>
      </c>
      <c r="E23" s="14"/>
    </row>
    <row r="24" spans="1:9" x14ac:dyDescent="0.25">
      <c r="E24" s="16"/>
    </row>
    <row r="25" spans="1:9" x14ac:dyDescent="0.25">
      <c r="E25" s="16"/>
    </row>
    <row r="26" spans="1:9" x14ac:dyDescent="0.25">
      <c r="A26" s="22"/>
      <c r="B26" s="22"/>
      <c r="C26" s="22"/>
      <c r="D26" s="22"/>
      <c r="E26" s="16"/>
    </row>
    <row r="27" spans="1:9" x14ac:dyDescent="0.25">
      <c r="A27" s="16"/>
      <c r="B27" s="16"/>
      <c r="C27" s="16"/>
      <c r="D27" s="16"/>
      <c r="E27" s="16"/>
    </row>
  </sheetData>
  <mergeCells count="4">
    <mergeCell ref="A26:D26"/>
    <mergeCell ref="A1:D1"/>
    <mergeCell ref="E13:H13"/>
    <mergeCell ref="E20:H20"/>
  </mergeCells>
  <pageMargins left="0.70866141732283472" right="0.70866141732283472" top="0.39370078740157483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>
        <f>(800+1000+2000+2500)/4</f>
        <v>1575</v>
      </c>
    </row>
    <row r="2" spans="1:1" x14ac:dyDescent="0.25">
      <c r="A2">
        <f>(7000+2900+8500+3000)/4</f>
        <v>5350</v>
      </c>
    </row>
    <row r="3" spans="1:1" x14ac:dyDescent="0.25">
      <c r="A3">
        <f>(500+700+900+2800+250)/5</f>
        <v>1030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8" sqref="F38"/>
    </sheetView>
  </sheetViews>
  <sheetFormatPr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2018-04-11T07:13:04Z</dcterms:modified>
</cp:coreProperties>
</file>